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<sst xmlns="http://schemas.openxmlformats.org/spreadsheetml/2006/main" count="197" uniqueCount="125">
  <si>
    <t>Айше, гостевой дом (Республика Крым, г. Ялта, ул. Ялыбойская, 8)</t>
  </si>
  <si>
    <t>Отправление</t>
  </si>
  <si>
    <t>Дни отдыха</t>
  </si>
  <si>
    <t>дней/ночей на отдыхе</t>
  </si>
  <si>
    <t>Прибытие</t>
  </si>
  <si>
    <t>2-х местный номер + 2 доп. места</t>
  </si>
  <si>
    <t>2 чел. в номере</t>
  </si>
  <si>
    <t>3 чел. в номере</t>
  </si>
  <si>
    <t>4 чел. в номере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</si>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</sst>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7" t="s">
        <v>0</v>
      </c>
      <c r="B1" s="8"/>
      <c r="C1" s="8"/>
      <c r="D1" s="8"/>
      <c r="E1" s="8"/>
      <c r="F1" s="8"/>
      <c r="G1" s="8"/>
    </row>
    <row r="2" spans="1:7" ht="49.5" customHeight="1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  <c r="F2" s="5"/>
      <c r="G2" s="5"/>
    </row>
    <row r="3" spans="1:7" ht="39.75" customHeight="1">
      <c r="A3" s="5"/>
      <c r="B3" s="5"/>
      <c r="C3" s="5"/>
      <c r="D3" s="5"/>
      <c r="E3" s="3" t="s">
        <v>6</v>
      </c>
      <c r="F3" s="3" t="s">
        <v>7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0+13500+9600</f>
        <v>23100</v>
      </c>
      <c r="F4" s="1">
        <f>0+13500+8000</f>
        <v>21500</v>
      </c>
      <c r="G4" s="1">
        <f>0+13500+7200</f>
        <v>20700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44">0+13500+10800</f>
        <v>24300</v>
      </c>
      <c r="F5" s="2">
        <f aca="true" t="shared" si="1" ref="F5:F44">0+13500+9000</f>
        <v>22500</v>
      </c>
      <c r="G5" s="2">
        <f aca="true" t="shared" si="2" ref="G5:G44">0+13500+8100</f>
        <v>21600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24300</v>
      </c>
      <c r="F6" s="1">
        <f t="shared" si="1"/>
        <v>22500</v>
      </c>
      <c r="G6" s="1">
        <f t="shared" si="2"/>
        <v>21600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24300</v>
      </c>
      <c r="F7" s="2">
        <f t="shared" si="1"/>
        <v>22500</v>
      </c>
      <c r="G7" s="2">
        <f t="shared" si="2"/>
        <v>21600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24300</v>
      </c>
      <c r="F8" s="1">
        <f t="shared" si="1"/>
        <v>22500</v>
      </c>
      <c r="G8" s="1">
        <f t="shared" si="2"/>
        <v>21600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24300</v>
      </c>
      <c r="F9" s="2">
        <f t="shared" si="1"/>
        <v>22500</v>
      </c>
      <c r="G9" s="2">
        <f t="shared" si="2"/>
        <v>21600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24300</v>
      </c>
      <c r="F10" s="1">
        <f t="shared" si="1"/>
        <v>22500</v>
      </c>
      <c r="G10" s="1">
        <f t="shared" si="2"/>
        <v>21600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24300</v>
      </c>
      <c r="F11" s="2">
        <f t="shared" si="1"/>
        <v>22500</v>
      </c>
      <c r="G11" s="2">
        <f t="shared" si="2"/>
        <v>21600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24300</v>
      </c>
      <c r="F12" s="1">
        <f t="shared" si="1"/>
        <v>22500</v>
      </c>
      <c r="G12" s="1">
        <f t="shared" si="2"/>
        <v>21600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 t="shared" si="0"/>
        <v>24300</v>
      </c>
      <c r="F13" s="2">
        <f t="shared" si="1"/>
        <v>22500</v>
      </c>
      <c r="G13" s="2">
        <f t="shared" si="2"/>
        <v>21600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 t="shared" si="0"/>
        <v>24300</v>
      </c>
      <c r="F14" s="1">
        <f t="shared" si="1"/>
        <v>22500</v>
      </c>
      <c r="G14" s="1">
        <f t="shared" si="2"/>
        <v>21600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 t="shared" si="0"/>
        <v>24300</v>
      </c>
      <c r="F15" s="2">
        <f t="shared" si="1"/>
        <v>22500</v>
      </c>
      <c r="G15" s="2">
        <f t="shared" si="2"/>
        <v>21600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 t="shared" si="0"/>
        <v>24300</v>
      </c>
      <c r="F16" s="1">
        <f t="shared" si="1"/>
        <v>22500</v>
      </c>
      <c r="G16" s="1">
        <f t="shared" si="2"/>
        <v>21600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t="shared" si="0"/>
        <v>24300</v>
      </c>
      <c r="F17" s="2">
        <f t="shared" si="1"/>
        <v>22500</v>
      </c>
      <c r="G17" s="2">
        <f t="shared" si="2"/>
        <v>21600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0"/>
        <v>24300</v>
      </c>
      <c r="F18" s="1">
        <f t="shared" si="1"/>
        <v>22500</v>
      </c>
      <c r="G18" s="1">
        <f t="shared" si="2"/>
        <v>21600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0"/>
        <v>24300</v>
      </c>
      <c r="F19" s="2">
        <f t="shared" si="1"/>
        <v>22500</v>
      </c>
      <c r="G19" s="2">
        <f t="shared" si="2"/>
        <v>21600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0"/>
        <v>24300</v>
      </c>
      <c r="F20" s="1">
        <f t="shared" si="1"/>
        <v>22500</v>
      </c>
      <c r="G20" s="1">
        <f t="shared" si="2"/>
        <v>21600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0"/>
        <v>24300</v>
      </c>
      <c r="F21" s="2">
        <f t="shared" si="1"/>
        <v>22500</v>
      </c>
      <c r="G21" s="2">
        <f t="shared" si="2"/>
        <v>21600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0"/>
        <v>24300</v>
      </c>
      <c r="F22" s="1">
        <f t="shared" si="1"/>
        <v>22500</v>
      </c>
      <c r="G22" s="1">
        <f t="shared" si="2"/>
        <v>21600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0"/>
        <v>24300</v>
      </c>
      <c r="F23" s="2">
        <f t="shared" si="1"/>
        <v>22500</v>
      </c>
      <c r="G23" s="2">
        <f t="shared" si="2"/>
        <v>21600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0"/>
        <v>24300</v>
      </c>
      <c r="F24" s="1">
        <f t="shared" si="1"/>
        <v>22500</v>
      </c>
      <c r="G24" s="1">
        <f t="shared" si="2"/>
        <v>21600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0"/>
        <v>24300</v>
      </c>
      <c r="F25" s="2">
        <f t="shared" si="1"/>
        <v>22500</v>
      </c>
      <c r="G25" s="2">
        <f t="shared" si="2"/>
        <v>21600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0"/>
        <v>24300</v>
      </c>
      <c r="F26" s="1">
        <f t="shared" si="1"/>
        <v>22500</v>
      </c>
      <c r="G26" s="1">
        <f t="shared" si="2"/>
        <v>21600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0"/>
        <v>24300</v>
      </c>
      <c r="F27" s="2">
        <f t="shared" si="1"/>
        <v>22500</v>
      </c>
      <c r="G27" s="2">
        <f t="shared" si="2"/>
        <v>21600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0"/>
        <v>24300</v>
      </c>
      <c r="F28" s="1">
        <f t="shared" si="1"/>
        <v>22500</v>
      </c>
      <c r="G28" s="1">
        <f t="shared" si="2"/>
        <v>21600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0"/>
        <v>24300</v>
      </c>
      <c r="F29" s="2">
        <f t="shared" si="1"/>
        <v>22500</v>
      </c>
      <c r="G29" s="2">
        <f t="shared" si="2"/>
        <v>21600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0"/>
        <v>24300</v>
      </c>
      <c r="F30" s="1">
        <f t="shared" si="1"/>
        <v>22500</v>
      </c>
      <c r="G30" s="1">
        <f t="shared" si="2"/>
        <v>21600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0"/>
        <v>24300</v>
      </c>
      <c r="F31" s="2">
        <f t="shared" si="1"/>
        <v>22500</v>
      </c>
      <c r="G31" s="2">
        <f t="shared" si="2"/>
        <v>21600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0"/>
        <v>24300</v>
      </c>
      <c r="F32" s="1">
        <f t="shared" si="1"/>
        <v>22500</v>
      </c>
      <c r="G32" s="1">
        <f t="shared" si="2"/>
        <v>21600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0"/>
        <v>24300</v>
      </c>
      <c r="F33" s="2">
        <f t="shared" si="1"/>
        <v>22500</v>
      </c>
      <c r="G33" s="2">
        <f t="shared" si="2"/>
        <v>21600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0"/>
        <v>24300</v>
      </c>
      <c r="F34" s="1">
        <f t="shared" si="1"/>
        <v>22500</v>
      </c>
      <c r="G34" s="1">
        <f t="shared" si="2"/>
        <v>21600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0"/>
        <v>24300</v>
      </c>
      <c r="F35" s="2">
        <f t="shared" si="1"/>
        <v>22500</v>
      </c>
      <c r="G35" s="2">
        <f t="shared" si="2"/>
        <v>21600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0"/>
        <v>24300</v>
      </c>
      <c r="F36" s="1">
        <f t="shared" si="1"/>
        <v>22500</v>
      </c>
      <c r="G36" s="1">
        <f t="shared" si="2"/>
        <v>21600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0"/>
        <v>24300</v>
      </c>
      <c r="F37" s="2">
        <f t="shared" si="1"/>
        <v>22500</v>
      </c>
      <c r="G37" s="2">
        <f t="shared" si="2"/>
        <v>21600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0"/>
        <v>24300</v>
      </c>
      <c r="F38" s="1">
        <f t="shared" si="1"/>
        <v>22500</v>
      </c>
      <c r="G38" s="1">
        <f t="shared" si="2"/>
        <v>21600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0"/>
        <v>24300</v>
      </c>
      <c r="F39" s="2">
        <f t="shared" si="1"/>
        <v>22500</v>
      </c>
      <c r="G39" s="2">
        <f t="shared" si="2"/>
        <v>21600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0"/>
        <v>24300</v>
      </c>
      <c r="F40" s="1">
        <f t="shared" si="1"/>
        <v>22500</v>
      </c>
      <c r="G40" s="1">
        <f t="shared" si="2"/>
        <v>21600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 t="shared" si="0"/>
        <v>24300</v>
      </c>
      <c r="F41" s="2">
        <f t="shared" si="1"/>
        <v>22500</v>
      </c>
      <c r="G41" s="2">
        <f t="shared" si="2"/>
        <v>21600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 t="shared" si="0"/>
        <v>24300</v>
      </c>
      <c r="F42" s="1">
        <f t="shared" si="1"/>
        <v>22500</v>
      </c>
      <c r="G42" s="1">
        <f t="shared" si="2"/>
        <v>21600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 t="shared" si="0"/>
        <v>24300</v>
      </c>
      <c r="F43" s="2">
        <f t="shared" si="1"/>
        <v>22500</v>
      </c>
      <c r="G43" s="2">
        <f t="shared" si="2"/>
        <v>21600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 t="shared" si="0"/>
        <v>24300</v>
      </c>
      <c r="F44" s="1">
        <f t="shared" si="1"/>
        <v>22500</v>
      </c>
      <c r="G44" s="1">
        <f t="shared" si="2"/>
        <v>21600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0+13500+13200</f>
        <v>26700</v>
      </c>
      <c r="F45" s="2">
        <f>0+13500+11000</f>
        <v>24500</v>
      </c>
      <c r="G45" s="2">
        <f>0+13500+9900</f>
        <v>23400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0+13500+10800</f>
        <v>24300</v>
      </c>
      <c r="F46" s="1">
        <f>0+13500+9000</f>
        <v>22500</v>
      </c>
      <c r="G46" s="1">
        <f>0+13500+8100</f>
        <v>21600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0+13500+10800</f>
        <v>24300</v>
      </c>
      <c r="F47" s="2">
        <f>0+13500+9000</f>
        <v>22500</v>
      </c>
      <c r="G47" s="2">
        <f>0+13500+8100</f>
        <v>21600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0+13500+10800</f>
        <v>24300</v>
      </c>
      <c r="F48" s="1">
        <f>0+13500+9000</f>
        <v>22500</v>
      </c>
      <c r="G48" s="1">
        <f>0+13500+8100</f>
        <v>21600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0+13500+12000</f>
        <v>25500</v>
      </c>
      <c r="F49" s="2">
        <f>0+13500+10000</f>
        <v>23500</v>
      </c>
      <c r="G49" s="2">
        <f>0+13500+9000</f>
        <v>22500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0+13500+12000</f>
        <v>25500</v>
      </c>
      <c r="F50" s="1">
        <f>0+13500+10000</f>
        <v>23500</v>
      </c>
      <c r="G50" s="1">
        <f>0+13500+9000</f>
        <v>22500</v>
      </c>
    </row>
    <row r="65536" ht="12.75"/>
  </sheetData>
  <sheetProtection selectLockedCells="1" selectUnlockedCells="1"/>
  <mergeCells count="6">
    <mergeCell ref="A2:A3"/>
    <mergeCell ref="B2:B3"/>
    <mergeCell ref="C2:C3"/>
    <mergeCell ref="D2:D3"/>
    <mergeCell ref="E2:G2"/>
    <mergeCell ref="A1:G1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2022-02-05T16:35:29Z</dcterms:modified>
  <cp:category/>
  <cp:version/>
  <cp:contentType/>
  <cp:contentStatus/>
</cp:coreProperties>
</file>